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05" activeTab="0"/>
  </bookViews>
  <sheets>
    <sheet name="Nama Jabatan" sheetId="1" r:id="rId1"/>
    <sheet name="Sheet1" sheetId="2" r:id="rId2"/>
  </sheets>
  <definedNames>
    <definedName name="_xlnm.Print_Area" localSheetId="0">'Nama Jabatan'!$A$1:$L$22</definedName>
  </definedNames>
  <calcPr fullCalcOnLoad="1"/>
</workbook>
</file>

<file path=xl/sharedStrings.xml><?xml version="1.0" encoding="utf-8"?>
<sst xmlns="http://schemas.openxmlformats.org/spreadsheetml/2006/main" count="113" uniqueCount="74">
  <si>
    <t>Form A</t>
  </si>
  <si>
    <t>PENGUMPULAN DATA BEBAN KERJA</t>
  </si>
  <si>
    <t xml:space="preserve">1. Nama Jabatan </t>
  </si>
  <si>
    <t xml:space="preserve">: </t>
  </si>
  <si>
    <t>2. Unit Kerja Pengawas</t>
  </si>
  <si>
    <t>3. Unit Kerja Administrator</t>
  </si>
  <si>
    <t>No</t>
  </si>
  <si>
    <t>Uraian Tugas</t>
  </si>
  <si>
    <t>Hasil Kerja</t>
  </si>
  <si>
    <r>
      <t>Waktu Penyele-saian Rata</t>
    </r>
    <r>
      <rPr>
        <vertAlign val="superscript"/>
        <sz val="11"/>
        <color indexed="8"/>
        <rFont val="Times New Roman"/>
        <family val="1"/>
      </rPr>
      <t xml:space="preserve">2 </t>
    </r>
    <r>
      <rPr>
        <sz val="11"/>
        <color indexed="8"/>
        <rFont val="Times New Roman"/>
        <family val="1"/>
      </rPr>
      <t>(SKR)</t>
    </r>
  </si>
  <si>
    <t>Waktu Kerja Efektif</t>
  </si>
  <si>
    <t>Beban/ Volume Kerja</t>
  </si>
  <si>
    <t xml:space="preserve">Beban Kerja Jabatan (WPT) </t>
  </si>
  <si>
    <t>Pegawai Yg Dibu-tuhkan</t>
  </si>
  <si>
    <t>Ket.</t>
  </si>
  <si>
    <t>(1)</t>
  </si>
  <si>
    <t>(2)</t>
  </si>
  <si>
    <t>(3)</t>
  </si>
  <si>
    <t>(4)</t>
  </si>
  <si>
    <t>(5)</t>
  </si>
  <si>
    <t>(6)</t>
  </si>
  <si>
    <t>(7)</t>
  </si>
  <si>
    <t>(8)</t>
  </si>
  <si>
    <t>(9)</t>
  </si>
  <si>
    <t>proses usul kenaikan pangkat</t>
  </si>
  <si>
    <t>dokumen usul kenaikan pangkat</t>
  </si>
  <si>
    <t>menit</t>
  </si>
  <si>
    <t>berkas</t>
  </si>
  <si>
    <t>mnt/thn</t>
  </si>
  <si>
    <t>2.a</t>
  </si>
  <si>
    <t>2.b</t>
  </si>
  <si>
    <t>4.a</t>
  </si>
  <si>
    <t>4.b</t>
  </si>
  <si>
    <t xml:space="preserve">WAKTU KERJA EFEKTIF </t>
  </si>
  <si>
    <t>HARI KERJA/MINGGU</t>
  </si>
  <si>
    <t>JAM</t>
  </si>
  <si>
    <t>SATU MINGGU</t>
  </si>
  <si>
    <t>HARI</t>
  </si>
  <si>
    <t>JADI 1 HARI JAM KERJA</t>
  </si>
  <si>
    <t>JAM / 5 HARI</t>
  </si>
  <si>
    <t>JAM/HARI</t>
  </si>
  <si>
    <t>Allowance (Waktu Boros)</t>
  </si>
  <si>
    <t>Jam Efektif/hari</t>
  </si>
  <si>
    <t>7,5 jam - (7,5 jam x 30%) =5,25 jam =5 jam = 300 menit</t>
  </si>
  <si>
    <t>Pola 5 Hari Kerja :</t>
  </si>
  <si>
    <t>Per Hari</t>
  </si>
  <si>
    <t>1 x 300 menit</t>
  </si>
  <si>
    <t>=</t>
  </si>
  <si>
    <t>jam</t>
  </si>
  <si>
    <t>Per minggu</t>
  </si>
  <si>
    <t>5 x 300 menit</t>
  </si>
  <si>
    <t>Per Bulan</t>
  </si>
  <si>
    <t>20 x 300 jam</t>
  </si>
  <si>
    <t>Per Tahun</t>
  </si>
  <si>
    <t>240 x 300 menit</t>
  </si>
  <si>
    <t>PETUNJUK PENGISIAN</t>
  </si>
  <si>
    <t>URAIAN</t>
  </si>
  <si>
    <t>KETERANGAN</t>
  </si>
  <si>
    <t>Nama Jabatan</t>
  </si>
  <si>
    <t>Tulislah nama jabatan yang sekarang saudara pangku dengan nama yg tersebut dalam surat keputusan</t>
  </si>
  <si>
    <t>Unit Kerja</t>
  </si>
  <si>
    <t>Tulislah unit kerja tempat saudara bekerja</t>
  </si>
  <si>
    <t>Ikhtisar Jabatan</t>
  </si>
  <si>
    <t>Adalah uraian jabatan dalam bentuk ringkas yang memberikan gambaran secara umum tentang ruang lingkup atau kompleksitas jabatan dalam satu kalimat yang mencerminkan apa yang dikerjakan (What), bagaimana cara mengerjakan (How), dan mengapa dikerjakan (Why)</t>
  </si>
  <si>
    <t>Tulislah dengan ringkas , jelas, dan lengkap uraian tugas pokok saudara secara berurutan dari yang paling berat, kurang berat dan ringan dalam satu kalimat yang mencerminkan apa yang dikerjakan (what), bagaimana cara mengerjakan (how) dan mengapa dikerjakan (why)</t>
  </si>
  <si>
    <t>Tulislah hasil kerja yang saudara peroleh dalam melaksanakan tugas pada setiap uraian tugas, hasil kerja tersebut diisi dalam bentuk kata, yaitu rencana, surat, data, berkas, buku, laporan, dll.</t>
  </si>
  <si>
    <t>Waktu penyelesaian Rata-rata</t>
  </si>
  <si>
    <t>Rata-rata yang diukur satuan waktu yang digunakan dalam penyelsaian suatu tugas jabatan</t>
  </si>
  <si>
    <t>Waktu Kerja efektif</t>
  </si>
  <si>
    <t>Waktu yang efektif digunakan untuk bekerja, yaitu 1 hari waktu efektif = 300 menit, 1 minggu = 1500 menit, 1 bulan = 6.000 menit dan 1 tahun = 72.000 menit</t>
  </si>
  <si>
    <t>Beban/Volume Kerja</t>
  </si>
  <si>
    <t>beban/volume kerja yang harus diselesaikan dalam harian, mingguan, bulanan atau tahunan</t>
  </si>
  <si>
    <t>Pegawai Yang Dibutuhkan</t>
  </si>
  <si>
    <t>diisi dengan menggunakan rumus perbandingan antara Isi Kerja Jabatan (IKJ) dengan Waktu Kerja Efektif (WKE) selama 1 tahun</t>
  </si>
</sst>
</file>

<file path=xl/styles.xml><?xml version="1.0" encoding="utf-8"?>
<styleSheet xmlns="http://schemas.openxmlformats.org/spreadsheetml/2006/main">
  <numFmts count="16">
    <numFmt numFmtId="5" formatCode="Rp#,##0_);(Rp#,##0)"/>
    <numFmt numFmtId="6" formatCode="Rp#,##0_);[Red](Rp#,##0)"/>
    <numFmt numFmtId="7" formatCode="Rp#,##0.00_);(Rp#,##0.00)"/>
    <numFmt numFmtId="8" formatCode="Rp#,##0.00_);[Red](Rp#,##0.00)"/>
    <numFmt numFmtId="42" formatCode="_(* #,##0.00_);_(* (#,##0.00);_(* &quot;-&quot;??_);_(@_)"/>
    <numFmt numFmtId="41" formatCode="_-* #,##0_-;\-* #,##0_-;_-* &quot;-&quot;_-;_-@_-"/>
    <numFmt numFmtId="44" formatCode="_(Rp* #,##0.00_);_(Rp* (#,##0.00);_(Rp* &quot;-&quot;??_);_(@_)"/>
    <numFmt numFmtId="43" formatCode="_(Rp* #,##0_);_(Rp* (#,##0);_(Rp* &quot;-&quot;_);_(@_)"/>
    <numFmt numFmtId="23" formatCode="Rp#,##0_);(Rp#,##0)"/>
    <numFmt numFmtId="24" formatCode="Rp#,##0_);[Red](Rp#,##0)"/>
    <numFmt numFmtId="25" formatCode="Rp#,##0.00_);(Rp#,##0.00)"/>
    <numFmt numFmtId="26" formatCode="Rp#,##0.00_);[Red](Rp#,##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2">
    <font>
      <sz val="11"/>
      <color theme="1"/>
      <name val="Calibri"/>
      <family val="2"/>
    </font>
    <font>
      <sz val="12"/>
      <name val="Times New Roman"/>
      <family val="1"/>
    </font>
    <font>
      <b/>
      <sz val="11"/>
      <color indexed="8"/>
      <name val="Calibri"/>
      <family val="2"/>
    </font>
    <font>
      <sz val="11"/>
      <color indexed="8"/>
      <name val="Times New Roman"/>
      <family val="1"/>
    </font>
    <font>
      <u val="single"/>
      <sz val="11"/>
      <color indexed="12"/>
      <name val="Calibri"/>
      <family val="2"/>
    </font>
    <font>
      <sz val="11"/>
      <color indexed="9"/>
      <name val="Calibri"/>
      <family val="2"/>
    </font>
    <font>
      <sz val="11"/>
      <color indexed="53"/>
      <name val="Calibri"/>
      <family val="2"/>
    </font>
    <font>
      <b/>
      <sz val="11"/>
      <color indexed="9"/>
      <name val="Calibri"/>
      <family val="2"/>
    </font>
    <font>
      <b/>
      <sz val="11"/>
      <color indexed="54"/>
      <name val="Calibri"/>
      <family val="2"/>
    </font>
    <font>
      <u val="single"/>
      <sz val="11"/>
      <color indexed="20"/>
      <name val="Calibri"/>
      <family val="2"/>
    </font>
    <font>
      <b/>
      <sz val="13"/>
      <color indexed="54"/>
      <name val="Calibri"/>
      <family val="2"/>
    </font>
    <font>
      <sz val="11"/>
      <color indexed="10"/>
      <name val="Calibri"/>
      <family val="2"/>
    </font>
    <font>
      <b/>
      <sz val="18"/>
      <color indexed="54"/>
      <name val="Calibri Light"/>
      <family val="2"/>
    </font>
    <font>
      <i/>
      <sz val="11"/>
      <color indexed="23"/>
      <name val="Calibri"/>
      <family val="2"/>
    </font>
    <font>
      <b/>
      <sz val="15"/>
      <color indexed="54"/>
      <name val="Calibri"/>
      <family val="2"/>
    </font>
    <font>
      <b/>
      <sz val="11"/>
      <color indexed="63"/>
      <name val="Calibri"/>
      <family val="2"/>
    </font>
    <font>
      <sz val="11"/>
      <color indexed="62"/>
      <name val="Calibri"/>
      <family val="2"/>
    </font>
    <font>
      <sz val="11"/>
      <color indexed="17"/>
      <name val="Calibri"/>
      <family val="2"/>
    </font>
    <font>
      <sz val="11"/>
      <color indexed="19"/>
      <name val="Calibri"/>
      <family val="2"/>
    </font>
    <font>
      <b/>
      <sz val="11"/>
      <color indexed="53"/>
      <name val="Calibri"/>
      <family val="2"/>
    </font>
    <font>
      <sz val="11"/>
      <color indexed="16"/>
      <name val="Calibri"/>
      <family val="2"/>
    </font>
    <font>
      <vertAlign val="superscript"/>
      <sz val="11"/>
      <color indexed="8"/>
      <name val="Times New Roman"/>
      <family val="1"/>
    </font>
    <font>
      <sz val="11"/>
      <color indexed="8"/>
      <name val="Calibri"/>
      <family val="2"/>
    </font>
    <font>
      <u val="single"/>
      <sz val="11"/>
      <color rgb="FF0000FF"/>
      <name val="Calibri"/>
      <family val="2"/>
    </font>
    <font>
      <sz val="11"/>
      <color theme="0"/>
      <name val="Calibri"/>
      <family val="2"/>
    </font>
    <font>
      <u val="single"/>
      <sz val="11"/>
      <color rgb="FF800080"/>
      <name val="Calibri"/>
      <family val="2"/>
    </font>
    <font>
      <b/>
      <sz val="11"/>
      <color theme="0"/>
      <name val="Calibri"/>
      <family val="2"/>
    </font>
    <font>
      <b/>
      <sz val="13"/>
      <color theme="3"/>
      <name val="Calibri"/>
      <family val="2"/>
    </font>
    <font>
      <sz val="11"/>
      <color rgb="FFFF0000"/>
      <name val="Calibri"/>
      <family val="2"/>
    </font>
    <font>
      <b/>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sz val="11"/>
      <color theme="1"/>
      <name val="Times New Roman"/>
      <family val="1"/>
    </font>
  </fonts>
  <fills count="34">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4" borderId="1" applyNumberFormat="0" applyAlignment="0" applyProtection="0"/>
    <xf numFmtId="0" fontId="27" fillId="0" borderId="2" applyNumberFormat="0" applyFill="0" applyAlignment="0" applyProtection="0"/>
    <xf numFmtId="0" fontId="0" fillId="5" borderId="3" applyNumberFormat="0" applyFont="0" applyAlignment="0" applyProtection="0"/>
    <xf numFmtId="0" fontId="0" fillId="6" borderId="0" applyNumberFormat="0" applyBorder="0" applyAlignment="0" applyProtection="0"/>
    <xf numFmtId="0" fontId="28" fillId="0" borderId="0" applyNumberFormat="0" applyFill="0" applyBorder="0" applyAlignment="0" applyProtection="0"/>
    <xf numFmtId="0" fontId="0"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8" borderId="6" applyNumberFormat="0" applyAlignment="0" applyProtection="0"/>
    <xf numFmtId="0" fontId="24" fillId="9" borderId="0" applyNumberFormat="0" applyBorder="0" applyAlignment="0" applyProtection="0"/>
    <xf numFmtId="0" fontId="34" fillId="10" borderId="0" applyNumberFormat="0" applyBorder="0" applyAlignment="0" applyProtection="0"/>
    <xf numFmtId="0" fontId="35" fillId="11" borderId="7" applyNumberFormat="0" applyAlignment="0" applyProtection="0"/>
    <xf numFmtId="0" fontId="0" fillId="12" borderId="0" applyNumberFormat="0" applyBorder="0" applyAlignment="0" applyProtection="0"/>
    <xf numFmtId="0" fontId="36" fillId="11" borderId="6"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13" borderId="0" applyNumberFormat="0" applyBorder="0" applyAlignment="0" applyProtection="0"/>
    <xf numFmtId="0" fontId="4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0"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4">
    <xf numFmtId="0" fontId="0" fillId="0" borderId="0" xfId="0" applyFont="1" applyAlignment="1">
      <alignment/>
    </xf>
    <xf numFmtId="0" fontId="38" fillId="0" borderId="0" xfId="0" applyFont="1" applyAlignment="1">
      <alignment/>
    </xf>
    <xf numFmtId="0" fontId="38" fillId="0" borderId="0" xfId="0" applyFont="1" applyAlignment="1">
      <alignment/>
    </xf>
    <xf numFmtId="0" fontId="38" fillId="0" borderId="0" xfId="0" applyFont="1" applyAlignment="1">
      <alignment/>
    </xf>
    <xf numFmtId="0" fontId="0" fillId="0" borderId="0" xfId="0" applyAlignment="1">
      <alignment/>
    </xf>
    <xf numFmtId="9" fontId="0" fillId="0" borderId="0" xfId="0" applyNumberFormat="1" applyAlignment="1">
      <alignment/>
    </xf>
    <xf numFmtId="0" fontId="41" fillId="33" borderId="0" xfId="0" applyFont="1" applyFill="1" applyAlignment="1">
      <alignment vertical="top"/>
    </xf>
    <xf numFmtId="0" fontId="41" fillId="33" borderId="0" xfId="0" applyFont="1" applyFill="1" applyAlignment="1">
      <alignment horizontal="left" vertical="top"/>
    </xf>
    <xf numFmtId="0" fontId="41" fillId="33" borderId="0" xfId="0" applyFont="1" applyFill="1" applyAlignment="1">
      <alignment horizontal="center" vertical="center"/>
    </xf>
    <xf numFmtId="0" fontId="41" fillId="33" borderId="0" xfId="0" applyFont="1" applyFill="1" applyAlignment="1">
      <alignment/>
    </xf>
    <xf numFmtId="0" fontId="41" fillId="33" borderId="0" xfId="0" applyFont="1" applyFill="1" applyAlignment="1">
      <alignment horizontal="center"/>
    </xf>
    <xf numFmtId="0" fontId="41"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top"/>
    </xf>
    <xf numFmtId="0" fontId="41" fillId="33" borderId="11" xfId="0" applyFont="1" applyFill="1" applyBorder="1" applyAlignment="1">
      <alignment horizontal="left" vertical="top"/>
    </xf>
    <xf numFmtId="0" fontId="41" fillId="33" borderId="11" xfId="0" applyFont="1" applyFill="1" applyBorder="1" applyAlignment="1">
      <alignment horizontal="center" vertical="center"/>
    </xf>
    <xf numFmtId="0" fontId="41" fillId="33" borderId="12" xfId="0" applyFont="1" applyFill="1" applyBorder="1" applyAlignment="1">
      <alignment horizontal="center" vertical="top"/>
    </xf>
    <xf numFmtId="0" fontId="41" fillId="33" borderId="12" xfId="0" applyFont="1" applyFill="1" applyBorder="1" applyAlignment="1">
      <alignment horizontal="justify" vertical="top" wrapText="1"/>
    </xf>
    <xf numFmtId="0" fontId="41" fillId="33" borderId="12" xfId="0" applyFont="1" applyFill="1" applyBorder="1" applyAlignment="1">
      <alignment horizontal="left" vertical="top"/>
    </xf>
    <xf numFmtId="0" fontId="41" fillId="33" borderId="12" xfId="0" applyFont="1" applyFill="1" applyBorder="1" applyAlignment="1">
      <alignment horizontal="center" vertical="center"/>
    </xf>
    <xf numFmtId="0" fontId="41" fillId="33" borderId="12" xfId="0" applyFont="1" applyFill="1" applyBorder="1" applyAlignment="1">
      <alignment horizontal="justify" vertical="center"/>
    </xf>
    <xf numFmtId="0" fontId="41" fillId="33" borderId="12" xfId="0" applyFont="1" applyFill="1" applyBorder="1" applyAlignment="1">
      <alignment horizontal="justify" vertical="top"/>
    </xf>
    <xf numFmtId="0" fontId="41" fillId="33" borderId="12" xfId="0" applyFont="1" applyFill="1" applyBorder="1" applyAlignment="1">
      <alignment horizontal="left" vertical="top" wrapText="1"/>
    </xf>
    <xf numFmtId="0" fontId="41" fillId="33" borderId="13" xfId="0" applyFont="1" applyFill="1" applyBorder="1" applyAlignment="1">
      <alignment horizontal="left" vertical="top" wrapText="1"/>
    </xf>
  </cellXfs>
  <cellStyles count="49">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workbookViewId="0" topLeftCell="A1">
      <selection activeCell="K10" sqref="K10"/>
    </sheetView>
  </sheetViews>
  <sheetFormatPr defaultColWidth="9.140625" defaultRowHeight="15"/>
  <cols>
    <col min="1" max="1" width="5.28125" style="6" customWidth="1"/>
    <col min="2" max="2" width="33.57421875" style="6" customWidth="1"/>
    <col min="3" max="3" width="26.00390625" style="7" customWidth="1"/>
    <col min="4" max="4" width="8.8515625" style="8" customWidth="1"/>
    <col min="5" max="5" width="6.7109375" style="9" customWidth="1"/>
    <col min="6" max="6" width="9.28125" style="9" bestFit="1" customWidth="1"/>
    <col min="7" max="7" width="8.8515625" style="8" customWidth="1"/>
    <col min="8" max="9" width="9.140625" style="9" customWidth="1"/>
    <col min="10" max="10" width="7.7109375" style="9" customWidth="1"/>
    <col min="11" max="11" width="12.8515625" style="9" bestFit="1" customWidth="1"/>
    <col min="12" max="17" width="9.140625" style="9" customWidth="1"/>
    <col min="18" max="18" width="9.28125" style="9" bestFit="1" customWidth="1"/>
    <col min="19" max="16384" width="9.140625" style="9" customWidth="1"/>
  </cols>
  <sheetData>
    <row r="1" spans="1:12" ht="15">
      <c r="A1" s="10" t="s">
        <v>0</v>
      </c>
      <c r="B1" s="10"/>
      <c r="C1" s="10"/>
      <c r="D1" s="10"/>
      <c r="E1" s="10"/>
      <c r="F1" s="10"/>
      <c r="G1" s="10"/>
      <c r="H1" s="10"/>
      <c r="I1" s="10"/>
      <c r="J1" s="10"/>
      <c r="K1" s="10"/>
      <c r="L1" s="10"/>
    </row>
    <row r="2" spans="1:12" ht="15">
      <c r="A2" s="10" t="s">
        <v>1</v>
      </c>
      <c r="B2" s="10"/>
      <c r="C2" s="10"/>
      <c r="D2" s="10"/>
      <c r="E2" s="10"/>
      <c r="F2" s="10"/>
      <c r="G2" s="10"/>
      <c r="H2" s="10"/>
      <c r="I2" s="10"/>
      <c r="J2" s="10"/>
      <c r="K2" s="10"/>
      <c r="L2" s="10"/>
    </row>
    <row r="4" spans="1:3" ht="15">
      <c r="A4" s="6" t="s">
        <v>2</v>
      </c>
      <c r="C4" s="7" t="s">
        <v>3</v>
      </c>
    </row>
    <row r="5" spans="1:3" ht="15">
      <c r="A5" s="6" t="s">
        <v>4</v>
      </c>
      <c r="C5" s="7" t="s">
        <v>3</v>
      </c>
    </row>
    <row r="6" spans="1:3" ht="15">
      <c r="A6" s="6" t="s">
        <v>5</v>
      </c>
      <c r="C6" s="7" t="s">
        <v>3</v>
      </c>
    </row>
    <row r="7" ht="15.75"/>
    <row r="8" spans="1:12" ht="45.75">
      <c r="A8" s="11" t="s">
        <v>6</v>
      </c>
      <c r="B8" s="12" t="s">
        <v>7</v>
      </c>
      <c r="C8" s="11" t="s">
        <v>8</v>
      </c>
      <c r="D8" s="12" t="s">
        <v>9</v>
      </c>
      <c r="E8" s="12"/>
      <c r="F8" s="12" t="s">
        <v>10</v>
      </c>
      <c r="G8" s="12" t="s">
        <v>11</v>
      </c>
      <c r="H8" s="12"/>
      <c r="I8" s="12" t="s">
        <v>12</v>
      </c>
      <c r="J8" s="12"/>
      <c r="K8" s="12" t="s">
        <v>13</v>
      </c>
      <c r="L8" s="12" t="s">
        <v>14</v>
      </c>
    </row>
    <row r="9" spans="1:12" ht="15">
      <c r="A9" s="13" t="s">
        <v>15</v>
      </c>
      <c r="B9" s="13" t="s">
        <v>16</v>
      </c>
      <c r="C9" s="14" t="s">
        <v>17</v>
      </c>
      <c r="D9" s="15" t="s">
        <v>18</v>
      </c>
      <c r="E9" s="15"/>
      <c r="F9" s="15" t="s">
        <v>19</v>
      </c>
      <c r="G9" s="15" t="s">
        <v>20</v>
      </c>
      <c r="H9" s="15"/>
      <c r="I9" s="15" t="s">
        <v>21</v>
      </c>
      <c r="J9" s="15"/>
      <c r="K9" s="15" t="s">
        <v>22</v>
      </c>
      <c r="L9" s="15" t="s">
        <v>23</v>
      </c>
    </row>
    <row r="10" spans="1:12" ht="15">
      <c r="A10" s="16">
        <v>1</v>
      </c>
      <c r="B10" s="17" t="s">
        <v>24</v>
      </c>
      <c r="C10" s="18" t="s">
        <v>25</v>
      </c>
      <c r="D10" s="19">
        <v>30</v>
      </c>
      <c r="E10" s="20" t="s">
        <v>26</v>
      </c>
      <c r="F10" s="20">
        <v>72000</v>
      </c>
      <c r="G10" s="19">
        <v>10</v>
      </c>
      <c r="H10" s="20" t="s">
        <v>27</v>
      </c>
      <c r="I10" s="20">
        <f>D10*G10</f>
        <v>300</v>
      </c>
      <c r="J10" s="20" t="s">
        <v>28</v>
      </c>
      <c r="K10" s="20">
        <f>I10/F10</f>
        <v>0.004166666666666667</v>
      </c>
      <c r="L10" s="20"/>
    </row>
    <row r="11" spans="1:12" ht="15">
      <c r="A11" s="16">
        <v>2</v>
      </c>
      <c r="B11" s="17"/>
      <c r="C11" s="18"/>
      <c r="D11" s="19"/>
      <c r="E11" s="20"/>
      <c r="F11" s="20"/>
      <c r="G11" s="19"/>
      <c r="H11" s="20"/>
      <c r="I11" s="20"/>
      <c r="J11" s="20"/>
      <c r="K11" s="20"/>
      <c r="L11" s="20"/>
    </row>
    <row r="12" spans="1:12" ht="81" customHeight="1">
      <c r="A12" s="16" t="s">
        <v>29</v>
      </c>
      <c r="B12" s="17"/>
      <c r="C12" s="18"/>
      <c r="D12" s="19"/>
      <c r="E12" s="20" t="s">
        <v>26</v>
      </c>
      <c r="F12" s="20">
        <v>72000</v>
      </c>
      <c r="G12" s="19"/>
      <c r="H12" s="20"/>
      <c r="I12" s="20">
        <f aca="true" t="shared" si="0" ref="I12:I22">D12*G12</f>
        <v>0</v>
      </c>
      <c r="J12" s="20" t="s">
        <v>28</v>
      </c>
      <c r="K12" s="20">
        <f aca="true" t="shared" si="1" ref="K12:K22">I12/F12</f>
        <v>0</v>
      </c>
      <c r="L12" s="20"/>
    </row>
    <row r="13" spans="1:18" ht="15">
      <c r="A13" s="16" t="s">
        <v>30</v>
      </c>
      <c r="B13" s="21"/>
      <c r="C13" s="18"/>
      <c r="D13" s="19"/>
      <c r="E13" s="20" t="s">
        <v>26</v>
      </c>
      <c r="F13" s="20">
        <v>72000</v>
      </c>
      <c r="G13" s="19"/>
      <c r="H13" s="20"/>
      <c r="I13" s="20">
        <f t="shared" si="0"/>
        <v>0</v>
      </c>
      <c r="J13" s="20" t="s">
        <v>28</v>
      </c>
      <c r="K13" s="20">
        <f t="shared" si="1"/>
        <v>0</v>
      </c>
      <c r="L13" s="20"/>
      <c r="R13" s="9">
        <f>P13*Q13</f>
        <v>0</v>
      </c>
    </row>
    <row r="14" spans="1:12" ht="15">
      <c r="A14" s="16">
        <v>3</v>
      </c>
      <c r="B14" s="22"/>
      <c r="C14" s="18"/>
      <c r="D14" s="19"/>
      <c r="E14" s="20" t="s">
        <v>26</v>
      </c>
      <c r="F14" s="20">
        <v>72000</v>
      </c>
      <c r="G14" s="19"/>
      <c r="H14" s="20"/>
      <c r="I14" s="20">
        <f t="shared" si="0"/>
        <v>0</v>
      </c>
      <c r="J14" s="20" t="s">
        <v>28</v>
      </c>
      <c r="K14" s="20">
        <f t="shared" si="1"/>
        <v>0</v>
      </c>
      <c r="L14" s="20"/>
    </row>
    <row r="15" spans="1:12" ht="15">
      <c r="A15" s="16">
        <v>4</v>
      </c>
      <c r="B15" s="22"/>
      <c r="C15" s="18"/>
      <c r="D15" s="19"/>
      <c r="E15" s="20"/>
      <c r="F15" s="20"/>
      <c r="G15" s="19"/>
      <c r="H15" s="20"/>
      <c r="I15" s="20"/>
      <c r="J15" s="20"/>
      <c r="K15" s="20"/>
      <c r="L15" s="20"/>
    </row>
    <row r="16" spans="1:12" ht="15">
      <c r="A16" s="16" t="s">
        <v>31</v>
      </c>
      <c r="B16" s="17"/>
      <c r="C16" s="18"/>
      <c r="D16" s="19"/>
      <c r="E16" s="20" t="s">
        <v>26</v>
      </c>
      <c r="F16" s="20">
        <v>72000</v>
      </c>
      <c r="G16" s="19"/>
      <c r="H16" s="20"/>
      <c r="I16" s="20">
        <f t="shared" si="0"/>
        <v>0</v>
      </c>
      <c r="J16" s="20" t="s">
        <v>28</v>
      </c>
      <c r="K16" s="20">
        <f t="shared" si="1"/>
        <v>0</v>
      </c>
      <c r="L16" s="20"/>
    </row>
    <row r="17" spans="1:12" ht="15">
      <c r="A17" s="16" t="s">
        <v>32</v>
      </c>
      <c r="B17" s="17"/>
      <c r="C17" s="18"/>
      <c r="D17" s="19"/>
      <c r="E17" s="20" t="s">
        <v>26</v>
      </c>
      <c r="F17" s="20">
        <v>72000</v>
      </c>
      <c r="G17" s="19"/>
      <c r="H17" s="20"/>
      <c r="I17" s="20">
        <f t="shared" si="0"/>
        <v>0</v>
      </c>
      <c r="J17" s="20" t="s">
        <v>28</v>
      </c>
      <c r="K17" s="20">
        <f t="shared" si="1"/>
        <v>0</v>
      </c>
      <c r="L17" s="20"/>
    </row>
    <row r="18" spans="1:12" ht="45.75" customHeight="1">
      <c r="A18" s="16">
        <v>5</v>
      </c>
      <c r="B18" s="17"/>
      <c r="C18" s="18"/>
      <c r="D18" s="19"/>
      <c r="E18" s="20" t="s">
        <v>26</v>
      </c>
      <c r="F18" s="20">
        <v>72000</v>
      </c>
      <c r="G18" s="19"/>
      <c r="H18" s="20"/>
      <c r="I18" s="20">
        <f t="shared" si="0"/>
        <v>0</v>
      </c>
      <c r="J18" s="20" t="s">
        <v>28</v>
      </c>
      <c r="K18" s="20">
        <f t="shared" si="1"/>
        <v>0</v>
      </c>
      <c r="L18" s="20"/>
    </row>
    <row r="19" spans="1:12" ht="31.5" customHeight="1">
      <c r="A19" s="16">
        <v>6</v>
      </c>
      <c r="B19" s="17"/>
      <c r="C19" s="18"/>
      <c r="D19" s="19"/>
      <c r="E19" s="20" t="s">
        <v>26</v>
      </c>
      <c r="F19" s="20">
        <v>72000</v>
      </c>
      <c r="G19" s="19"/>
      <c r="H19" s="20"/>
      <c r="I19" s="20">
        <f t="shared" si="0"/>
        <v>0</v>
      </c>
      <c r="J19" s="20" t="s">
        <v>28</v>
      </c>
      <c r="K19" s="20">
        <f t="shared" si="1"/>
        <v>0</v>
      </c>
      <c r="L19" s="20"/>
    </row>
    <row r="20" spans="1:12" ht="31.5" customHeight="1">
      <c r="A20" s="16">
        <v>7</v>
      </c>
      <c r="B20" s="17"/>
      <c r="C20" s="18"/>
      <c r="D20" s="19"/>
      <c r="E20" s="20" t="s">
        <v>26</v>
      </c>
      <c r="F20" s="20">
        <v>72000</v>
      </c>
      <c r="G20" s="19"/>
      <c r="H20" s="20"/>
      <c r="I20" s="20">
        <f t="shared" si="0"/>
        <v>0</v>
      </c>
      <c r="J20" s="20" t="s">
        <v>28</v>
      </c>
      <c r="K20" s="20">
        <f t="shared" si="1"/>
        <v>0</v>
      </c>
      <c r="L20" s="20"/>
    </row>
    <row r="21" spans="1:12" ht="45.75" customHeight="1">
      <c r="A21" s="16">
        <v>8</v>
      </c>
      <c r="B21" s="17"/>
      <c r="C21" s="18"/>
      <c r="D21" s="19"/>
      <c r="E21" s="20" t="s">
        <v>26</v>
      </c>
      <c r="F21" s="20">
        <v>72000</v>
      </c>
      <c r="G21" s="19"/>
      <c r="H21" s="20"/>
      <c r="I21" s="20">
        <f t="shared" si="0"/>
        <v>0</v>
      </c>
      <c r="J21" s="20" t="s">
        <v>28</v>
      </c>
      <c r="K21" s="20">
        <f t="shared" si="1"/>
        <v>0</v>
      </c>
      <c r="L21" s="20"/>
    </row>
    <row r="22" spans="1:12" ht="41.25" customHeight="1">
      <c r="A22" s="16">
        <v>9</v>
      </c>
      <c r="B22" s="21"/>
      <c r="C22" s="18"/>
      <c r="D22" s="19"/>
      <c r="E22" s="20" t="s">
        <v>26</v>
      </c>
      <c r="F22" s="20">
        <v>72000</v>
      </c>
      <c r="G22" s="19"/>
      <c r="H22" s="20"/>
      <c r="I22" s="20">
        <f t="shared" si="0"/>
        <v>0</v>
      </c>
      <c r="J22" s="20" t="s">
        <v>28</v>
      </c>
      <c r="K22" s="20">
        <f t="shared" si="1"/>
        <v>0</v>
      </c>
      <c r="L22" s="20"/>
    </row>
    <row r="23" spans="1:12" ht="15">
      <c r="A23" s="23"/>
      <c r="B23" s="23"/>
      <c r="C23" s="18"/>
      <c r="D23" s="19"/>
      <c r="E23" s="20"/>
      <c r="F23" s="20"/>
      <c r="G23" s="19"/>
      <c r="H23" s="20"/>
      <c r="I23" s="19">
        <f>SUM(I10:I22)</f>
        <v>300</v>
      </c>
      <c r="J23" s="20" t="s">
        <v>28</v>
      </c>
      <c r="K23" s="20">
        <f>I23/72000</f>
        <v>0.004166666666666667</v>
      </c>
      <c r="L23" s="20" t="str">
        <f>ROUND(K23,0)&amp;" Orang"</f>
        <v>0 Orang</v>
      </c>
    </row>
  </sheetData>
  <sheetProtection/>
  <mergeCells count="8">
    <mergeCell ref="A1:L1"/>
    <mergeCell ref="A2:L2"/>
    <mergeCell ref="D8:E8"/>
    <mergeCell ref="G8:H8"/>
    <mergeCell ref="I8:J8"/>
    <mergeCell ref="D9:E9"/>
    <mergeCell ref="G9:H9"/>
    <mergeCell ref="I9:J9"/>
  </mergeCells>
  <printOptions/>
  <pageMargins left="0.7086614173228347" right="0.7086614173228347" top="0.7480314960629921" bottom="0.45" header="0.31496062992125984" footer="0.31496062992125984"/>
  <pageSetup fitToHeight="0" fitToWidth="1"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L27"/>
  <sheetViews>
    <sheetView zoomScaleSheetLayoutView="100" workbookViewId="0" topLeftCell="A1">
      <selection activeCell="G28" sqref="G28"/>
    </sheetView>
  </sheetViews>
  <sheetFormatPr defaultColWidth="9.140625" defaultRowHeight="15"/>
  <cols>
    <col min="2" max="2" width="10.140625" style="0" customWidth="1"/>
    <col min="3" max="3" width="15.00390625" style="0" customWidth="1"/>
    <col min="7" max="7" width="18.28125" style="0" customWidth="1"/>
  </cols>
  <sheetData>
    <row r="1" ht="15">
      <c r="B1" t="s">
        <v>33</v>
      </c>
    </row>
    <row r="2" spans="2:7" ht="15">
      <c r="B2" t="s">
        <v>34</v>
      </c>
      <c r="F2">
        <v>37.5</v>
      </c>
      <c r="G2" t="s">
        <v>35</v>
      </c>
    </row>
    <row r="3" spans="2:7" ht="15">
      <c r="B3" t="s">
        <v>36</v>
      </c>
      <c r="F3">
        <v>5</v>
      </c>
      <c r="G3" t="s">
        <v>37</v>
      </c>
    </row>
    <row r="4" spans="2:10" ht="15">
      <c r="B4" t="s">
        <v>38</v>
      </c>
      <c r="F4">
        <v>37.5</v>
      </c>
      <c r="G4" t="s">
        <v>39</v>
      </c>
      <c r="I4">
        <v>7.5</v>
      </c>
      <c r="J4" t="s">
        <v>40</v>
      </c>
    </row>
    <row r="6" spans="2:9" ht="15">
      <c r="B6" t="s">
        <v>41</v>
      </c>
      <c r="I6" s="5">
        <v>0.3</v>
      </c>
    </row>
    <row r="7" spans="2:4" ht="15">
      <c r="B7" t="s">
        <v>42</v>
      </c>
      <c r="D7" t="s">
        <v>43</v>
      </c>
    </row>
    <row r="9" ht="15">
      <c r="B9" t="s">
        <v>44</v>
      </c>
    </row>
    <row r="10" spans="3:12" ht="15">
      <c r="C10" t="s">
        <v>45</v>
      </c>
      <c r="E10" t="s">
        <v>46</v>
      </c>
      <c r="G10" t="s">
        <v>47</v>
      </c>
      <c r="H10">
        <v>300</v>
      </c>
      <c r="I10" t="s">
        <v>26</v>
      </c>
      <c r="J10" t="s">
        <v>47</v>
      </c>
      <c r="K10">
        <v>5</v>
      </c>
      <c r="L10" t="s">
        <v>48</v>
      </c>
    </row>
    <row r="11" spans="3:12" ht="15">
      <c r="C11" t="s">
        <v>49</v>
      </c>
      <c r="E11" t="s">
        <v>50</v>
      </c>
      <c r="G11" t="s">
        <v>47</v>
      </c>
      <c r="H11">
        <v>1500</v>
      </c>
      <c r="I11" t="s">
        <v>26</v>
      </c>
      <c r="J11" t="s">
        <v>47</v>
      </c>
      <c r="K11">
        <v>25</v>
      </c>
      <c r="L11" t="s">
        <v>48</v>
      </c>
    </row>
    <row r="12" spans="3:12" ht="15">
      <c r="C12" t="s">
        <v>51</v>
      </c>
      <c r="E12" t="s">
        <v>52</v>
      </c>
      <c r="G12" t="s">
        <v>47</v>
      </c>
      <c r="H12">
        <v>6000</v>
      </c>
      <c r="I12" t="s">
        <v>26</v>
      </c>
      <c r="J12" t="s">
        <v>47</v>
      </c>
      <c r="K12">
        <v>100</v>
      </c>
      <c r="L12" t="s">
        <v>48</v>
      </c>
    </row>
    <row r="13" spans="3:12" ht="15">
      <c r="C13" t="s">
        <v>53</v>
      </c>
      <c r="E13" t="s">
        <v>54</v>
      </c>
      <c r="G13" t="s">
        <v>47</v>
      </c>
      <c r="H13" s="1">
        <v>72000</v>
      </c>
      <c r="I13" s="2" t="s">
        <v>26</v>
      </c>
      <c r="J13" t="s">
        <v>47</v>
      </c>
      <c r="K13">
        <v>1200</v>
      </c>
      <c r="L13" t="s">
        <v>48</v>
      </c>
    </row>
    <row r="16" ht="15">
      <c r="A16" s="2" t="s">
        <v>55</v>
      </c>
    </row>
    <row r="18" spans="1:4" ht="15">
      <c r="A18" s="3" t="s">
        <v>56</v>
      </c>
      <c r="B18" s="4"/>
      <c r="D18" s="2" t="s">
        <v>57</v>
      </c>
    </row>
    <row r="19" spans="1:4" ht="15">
      <c r="A19" t="s">
        <v>58</v>
      </c>
      <c r="D19" t="s">
        <v>59</v>
      </c>
    </row>
    <row r="20" spans="1:4" ht="15">
      <c r="A20" t="s">
        <v>60</v>
      </c>
      <c r="D20" t="s">
        <v>61</v>
      </c>
    </row>
    <row r="21" spans="1:4" ht="15">
      <c r="A21" t="s">
        <v>62</v>
      </c>
      <c r="D21" t="s">
        <v>63</v>
      </c>
    </row>
    <row r="22" spans="1:4" ht="15">
      <c r="A22" t="s">
        <v>7</v>
      </c>
      <c r="D22" t="s">
        <v>64</v>
      </c>
    </row>
    <row r="23" spans="1:4" ht="15">
      <c r="A23" t="s">
        <v>8</v>
      </c>
      <c r="D23" t="s">
        <v>65</v>
      </c>
    </row>
    <row r="24" spans="1:4" ht="15">
      <c r="A24" t="s">
        <v>66</v>
      </c>
      <c r="D24" t="s">
        <v>67</v>
      </c>
    </row>
    <row r="25" spans="1:4" ht="15">
      <c r="A25" t="s">
        <v>68</v>
      </c>
      <c r="D25" t="s">
        <v>69</v>
      </c>
    </row>
    <row r="26" spans="1:4" ht="15">
      <c r="A26" t="s">
        <v>70</v>
      </c>
      <c r="D26" t="s">
        <v>71</v>
      </c>
    </row>
    <row r="27" spans="1:4" ht="15">
      <c r="A27" t="s">
        <v>72</v>
      </c>
      <c r="D27" t="s">
        <v>73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UMFIFA</dc:creator>
  <cp:keywords/>
  <dc:description/>
  <cp:lastModifiedBy>Asus</cp:lastModifiedBy>
  <cp:lastPrinted>2018-12-05T05:46:56Z</cp:lastPrinted>
  <dcterms:created xsi:type="dcterms:W3CDTF">2018-03-08T02:28:08Z</dcterms:created>
  <dcterms:modified xsi:type="dcterms:W3CDTF">2021-12-17T06:23:36Z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14345</vt:i4>
  </property>
  <property fmtid="{D5CDD505-2E9C-101B-9397-08002B2CF9AE}" pid="3" name="I">
    <vt:lpwstr>7F1BFAB557614E01BA297D37EFE65D77</vt:lpwstr>
  </property>
  <property fmtid="{D5CDD505-2E9C-101B-9397-08002B2CF9AE}" pid="4" name="KSOProductBuildV">
    <vt:lpwstr>1033-11.2.0.10382</vt:lpwstr>
  </property>
</Properties>
</file>